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<sst xmlns="http://schemas.openxmlformats.org/spreadsheetml/2006/main" count="212" uniqueCount="132">
  <si>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</si>
  <si>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</si>
  <si>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</si>
  <si>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</si>
  <si>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12</t>
  </si>
  <si>
    <r>
      <rPr>
        <sz val="8"/>
        <rFont val="Arial Cyr"/>
        <charset val="204"/>
      </rPr>
      <t>"23"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</si>
  <si>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</si>
  <si>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</si>
  <si>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</si>
  <si>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</si>
  <si>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</si>
  <si>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</si>
  <si>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</si>
  <si>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</si>
  <si>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</si>
  <si>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</si>
  <si>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</si>
  <si>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</si>
  <si>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</si>
  <si>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</si>
  <si>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</si>
  <si>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</si>
  <si>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</si>
  <si>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</si>
  <si>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</si>
  <si>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</si>
  <si>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</si>
  <si>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</si>
  <si>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</si>
  <si>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</si>
  <si>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</si>
  <si>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</si>
  <si>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</si>
  <si>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</si>
  <si>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</si>
  <si>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</si>
  <si>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</si>
  <si>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</si>
  <si>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</si>
  <si>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</si>
  <si>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</si>
  <si>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</si>
  <si>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</si>
  <si>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</si>
  <si>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</si>
  <si>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</si>
  <si>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</si>
  <si>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</si>
  <si>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</si>
  <si>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</si>
  <si>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</si>
  <si>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</si>
  <si>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</si>
  <si>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</si>
  <si>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</si>
  <si>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</si>
  <si>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</si>
  <si>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</si>
  <si>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</si>
  <si>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</si>
  <si>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</si>
  <si>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</si>
  <si>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</si>
  <si>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</si>
  <si>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</si>
  <si>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</si>
  <si>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</si>
  <si>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</si>
  <si>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</si>
  <si>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л</t>
  </si>
  <si>
    <t>Яйцо</t>
  </si>
  <si>
    <t>шт.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</si>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</sst>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0" fontId="1" fillId="0" borderId="5" xfId="0" applyNumberFormat="1" applyFont="1" applyBorder="1" applyAlignment="1">
      <alignment horizontal="center"/>
    </xf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67" workbookViewId="0">
      <selection activeCell="S88" sqref="S88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45800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4"/>
      <c r="K13" s="25"/>
      <c r="L13" s="95">
        <f>T85</f>
        <v>1118.84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0.48</v>
      </c>
      <c r="S26" s="144">
        <v>90</v>
      </c>
      <c r="T26" s="145">
        <f>SUM(R26*S26)</f>
        <v>43.2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0.1</v>
      </c>
      <c r="O29" s="60"/>
      <c r="P29" s="60"/>
      <c r="Q29" s="146">
        <f>SUM(D29:P29)</f>
        <v>0.1</v>
      </c>
      <c r="R29" s="143">
        <f>Q29*C24</f>
        <v>0.8</v>
      </c>
      <c r="S29" s="144">
        <v>159</v>
      </c>
      <c r="T29" s="145">
        <f t="shared" si="0"/>
        <v>127.2</v>
      </c>
    </row>
    <row r="30" spans="1:20">
      <c r="A30" s="63" t="s">
        <v>70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72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73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0.688</v>
      </c>
      <c r="S32" s="144">
        <v>207</v>
      </c>
      <c r="T32" s="145">
        <f t="shared" si="0"/>
        <v>142.416</v>
      </c>
    </row>
    <row r="33" spans="1:20">
      <c r="A33" s="61" t="s">
        <v>74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75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1.568</v>
      </c>
      <c r="S34" s="144">
        <v>110</v>
      </c>
      <c r="T34" s="145">
        <f t="shared" si="0"/>
        <v>172.48</v>
      </c>
    </row>
    <row r="35" spans="1:20">
      <c r="A35" s="61" t="s">
        <v>76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77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0.2</v>
      </c>
      <c r="S36" s="144">
        <v>550</v>
      </c>
      <c r="T36" s="145">
        <f t="shared" si="0"/>
        <v>110</v>
      </c>
    </row>
    <row r="37" spans="1:20">
      <c r="A37" s="61" t="s">
        <v>78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0.016</v>
      </c>
      <c r="S37" s="144">
        <v>110</v>
      </c>
      <c r="T37" s="145">
        <f t="shared" si="0"/>
        <v>1.76</v>
      </c>
    </row>
    <row r="38" spans="1:20">
      <c r="A38" s="61" t="s">
        <v>79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80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81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82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0.16</v>
      </c>
      <c r="S41" s="144">
        <v>30</v>
      </c>
      <c r="T41" s="145">
        <f t="shared" si="0"/>
        <v>4.8</v>
      </c>
    </row>
    <row r="42" spans="1:20">
      <c r="A42" s="61" t="s">
        <v>83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0.304</v>
      </c>
      <c r="S42" s="144">
        <v>26</v>
      </c>
      <c r="T42" s="145">
        <f t="shared" si="0"/>
        <v>7.904</v>
      </c>
    </row>
    <row r="43" spans="1:20">
      <c r="A43" s="61" t="s">
        <v>84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1.456</v>
      </c>
      <c r="S43" s="144">
        <v>50</v>
      </c>
      <c r="T43" s="145">
        <f t="shared" si="0"/>
        <v>72.8</v>
      </c>
    </row>
    <row r="44" spans="1:20">
      <c r="A44" s="61" t="s">
        <v>85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86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0.624</v>
      </c>
      <c r="S45" s="144">
        <v>23</v>
      </c>
      <c r="T45" s="145">
        <f t="shared" si="0"/>
        <v>14.352</v>
      </c>
    </row>
    <row r="46" spans="1:20">
      <c r="A46" s="61" t="s">
        <v>87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0.008</v>
      </c>
      <c r="S46" s="144">
        <v>315</v>
      </c>
      <c r="T46" s="145">
        <f t="shared" si="0"/>
        <v>2.52</v>
      </c>
    </row>
    <row r="47" spans="1:20">
      <c r="A47" s="61" t="s">
        <v>88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89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90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0.2</v>
      </c>
      <c r="S49" s="144">
        <v>345</v>
      </c>
      <c r="T49" s="145">
        <f t="shared" si="0"/>
        <v>69</v>
      </c>
    </row>
    <row r="50" spans="1:20">
      <c r="A50" s="61" t="s">
        <v>49</v>
      </c>
      <c r="B50" s="62"/>
      <c r="C50" s="62" t="s">
        <v>69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1.6</v>
      </c>
      <c r="S50" s="144">
        <v>90</v>
      </c>
      <c r="T50" s="145">
        <f t="shared" si="0"/>
        <v>144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0.048</v>
      </c>
      <c r="S51" s="144">
        <v>200</v>
      </c>
      <c r="T51" s="145">
        <f t="shared" si="0"/>
        <v>9.6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0.128</v>
      </c>
      <c r="S54" s="144">
        <v>60</v>
      </c>
      <c r="T54" s="145">
        <f t="shared" si="0"/>
        <v>7.68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7" t="s">
        <v>96</v>
      </c>
      <c r="S56" s="148"/>
      <c r="T56" s="149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50" t="s">
        <v>33</v>
      </c>
      <c r="S57" s="151"/>
      <c r="T57" s="151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2" t="s">
        <v>39</v>
      </c>
      <c r="S58" s="153"/>
      <c r="T58" s="153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50" t="s">
        <v>41</v>
      </c>
      <c r="S59" s="151"/>
      <c r="T59" s="151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4"/>
      <c r="T60" s="154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5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6" t="s">
        <v>61</v>
      </c>
      <c r="S62" s="153" t="s">
        <v>59</v>
      </c>
      <c r="T62" s="153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0.014</v>
      </c>
      <c r="R70" s="143">
        <f>Q70*C24</f>
        <v>0.112</v>
      </c>
      <c r="S70" s="144">
        <v>60</v>
      </c>
      <c r="T70" s="145">
        <f t="shared" si="2"/>
        <v>6.72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0.0296</v>
      </c>
      <c r="S71" s="144">
        <v>12</v>
      </c>
      <c r="T71" s="145">
        <f t="shared" si="2"/>
        <v>0.3552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7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0.24</v>
      </c>
      <c r="S73" s="144">
        <v>180</v>
      </c>
      <c r="T73" s="145">
        <f t="shared" si="2"/>
        <v>43.2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7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7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7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7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7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8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0.48</v>
      </c>
      <c r="S80" s="144">
        <v>165</v>
      </c>
      <c r="T80" s="145">
        <f t="shared" si="2"/>
        <v>79.2</v>
      </c>
    </row>
    <row r="81" spans="1:20">
      <c r="A81" s="157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7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9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9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60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v>1118.84</v>
      </c>
    </row>
    <row r="86" spans="1:20">
      <c r="A86" s="160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1"/>
      <c r="R86" s="162"/>
      <c r="S86" s="141"/>
      <c r="T86" s="145">
        <f>SUM(T85/C24)</f>
        <v>139.855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2025-05-23T06:32:08Z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F65FD70E37CF4C7FA6D3E0F1E892F595_13</vt:lpwstr>
  </property>
  <property fmtid="{D5CDD505-2E9C-101B-9397-08002B2CF9AE}" pid="3" name="KSOProductBuildVer">
    <vt:lpwstr>1049-12.2.0.21179</vt:lpwstr>
  </property>
</Properties>
</file>