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<sst xmlns="http://schemas.openxmlformats.org/spreadsheetml/2006/main" count="212" uniqueCount="131">
  <si>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</si>
  <si>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</si>
  <si>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</si>
  <si>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</si>
  <si>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16</t>
  </si>
  <si>
    <r>
      <t>"25"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</si>
  <si>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</si>
  <si>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</si>
  <si>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</si>
  <si>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</si>
  <si>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</si>
  <si>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</si>
  <si>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</si>
  <si>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</si>
  <si>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</si>
  <si>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</si>
  <si>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</si>
  <si>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</si>
  <si>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</si>
  <si>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</si>
  <si>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</si>
  <si>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</si>
  <si>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</si>
  <si>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</si>
  <si>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</si>
  <si>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</si>
  <si>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</si>
  <si>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</si>
  <si>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</si>
  <si>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</si>
  <si>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</si>
  <si>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</si>
  <si>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</si>
  <si>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</si>
  <si>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</si>
  <si>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</si>
  <si>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</si>
  <si>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</si>
  <si>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</si>
  <si>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</si>
  <si>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</si>
  <si>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</si>
  <si>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</si>
  <si>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</si>
  <si>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</si>
  <si>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</si>
  <si>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</si>
  <si>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</si>
  <si>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</si>
  <si>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</si>
  <si>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</si>
  <si>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</si>
  <si>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</si>
  <si>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</si>
  <si>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</si>
  <si>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Сдоба Ромашка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</si>
  <si>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</si>
  <si>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</si>
  <si>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</si>
  <si>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</si>
  <si>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</si>
  <si>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</si>
  <si>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</si>
  <si>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</si>
  <si>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</si>
  <si>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</si>
  <si>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</si>
  <si>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Йогурт</t>
  </si>
  <si>
    <t>л</t>
  </si>
  <si>
    <t>Яйцо</t>
  </si>
  <si>
    <t>шт.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</si>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</sst>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0" fontId="1" fillId="0" borderId="5" xfId="0" applyNumberFormat="1" applyFont="1" applyBorder="1" applyAlignment="1">
      <alignment horizontal="center"/>
    </xf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21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2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59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5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59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5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59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5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592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5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workbookViewId="0">
      <selection activeCell="I26" sqref="I2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45863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891</v>
      </c>
      <c r="J13" s="94"/>
      <c r="K13" s="25"/>
      <c r="L13" s="95">
        <f>T85</f>
        <v>1148.3856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100</v>
      </c>
      <c r="P25" s="60"/>
      <c r="Q25" s="68"/>
      <c r="R25" s="142"/>
      <c r="S25" s="141"/>
      <c r="T25" s="141"/>
    </row>
    <row r="26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0.54</v>
      </c>
      <c r="S26" s="144">
        <v>90</v>
      </c>
      <c r="T26" s="145">
        <f>SUM(R26*S26)</f>
        <v>48.6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>SUM(R27*S27)</f>
        <v>0</v>
      </c>
    </row>
    <row r="28" spans="1:20">
      <c r="A28" s="61" t="s">
        <v>55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>
        <v>0.1</v>
      </c>
      <c r="P28" s="60"/>
      <c r="Q28" s="74">
        <f>SUM(D28:P28)</f>
        <v>0.1</v>
      </c>
      <c r="R28" s="143">
        <f>SUM(C24*Q28)</f>
        <v>0.9</v>
      </c>
      <c r="S28" s="144">
        <v>51</v>
      </c>
      <c r="T28" s="145">
        <f>SUM(R28*S28)</f>
        <v>45.9</v>
      </c>
    </row>
    <row r="29" spans="1:20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0.1</v>
      </c>
      <c r="O29" s="60"/>
      <c r="P29" s="60"/>
      <c r="Q29" s="146">
        <f>SUM(D29:P29)</f>
        <v>0.1</v>
      </c>
      <c r="R29" s="143">
        <f>Q29*C24</f>
        <v>0.9</v>
      </c>
      <c r="S29" s="144">
        <v>159</v>
      </c>
      <c r="T29" s="145">
        <f t="shared" ref="T27:T55" si="0">SUM(R29*S29)</f>
        <v>143.1</v>
      </c>
    </row>
    <row r="30" spans="1:20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71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72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0.774</v>
      </c>
      <c r="S32" s="144">
        <v>207</v>
      </c>
      <c r="T32" s="145">
        <f t="shared" si="0"/>
        <v>160.218</v>
      </c>
    </row>
    <row r="33" spans="1:20">
      <c r="A33" s="61" t="s">
        <v>73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74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1.764</v>
      </c>
      <c r="S34" s="144">
        <v>110</v>
      </c>
      <c r="T34" s="145">
        <f t="shared" si="0"/>
        <v>194.04</v>
      </c>
    </row>
    <row r="35" spans="1:20">
      <c r="A35" s="61" t="s">
        <v>75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76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0.225</v>
      </c>
      <c r="S36" s="144">
        <v>550</v>
      </c>
      <c r="T36" s="145">
        <f t="shared" si="0"/>
        <v>123.75</v>
      </c>
    </row>
    <row r="37" spans="1:20">
      <c r="A37" s="61" t="s">
        <v>77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0.018</v>
      </c>
      <c r="S37" s="144">
        <v>110</v>
      </c>
      <c r="T37" s="145">
        <f t="shared" si="0"/>
        <v>1.98</v>
      </c>
    </row>
    <row r="38" spans="1:20">
      <c r="A38" s="61" t="s">
        <v>78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79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80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81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0.18</v>
      </c>
      <c r="S41" s="144">
        <v>30</v>
      </c>
      <c r="T41" s="145">
        <f t="shared" si="0"/>
        <v>5.4</v>
      </c>
    </row>
    <row r="42" spans="1:20">
      <c r="A42" s="61" t="s">
        <v>82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0.342</v>
      </c>
      <c r="S42" s="144">
        <v>26</v>
      </c>
      <c r="T42" s="145">
        <f t="shared" si="0"/>
        <v>8.892</v>
      </c>
    </row>
    <row r="43" spans="1:20">
      <c r="A43" s="61" t="s">
        <v>83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1.638</v>
      </c>
      <c r="S43" s="144">
        <v>50</v>
      </c>
      <c r="T43" s="145">
        <f t="shared" si="0"/>
        <v>81.9</v>
      </c>
    </row>
    <row r="44" spans="1:20">
      <c r="A44" s="61" t="s">
        <v>84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85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0.702</v>
      </c>
      <c r="S45" s="144">
        <v>23</v>
      </c>
      <c r="T45" s="145">
        <f t="shared" si="0"/>
        <v>16.146</v>
      </c>
    </row>
    <row r="46" spans="1:20">
      <c r="A46" s="61" t="s">
        <v>86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0.009</v>
      </c>
      <c r="S46" s="144">
        <v>315</v>
      </c>
      <c r="T46" s="145">
        <f t="shared" si="0"/>
        <v>2.835</v>
      </c>
    </row>
    <row r="47" spans="1:20">
      <c r="A47" s="61" t="s">
        <v>87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88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89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0.225</v>
      </c>
      <c r="S49" s="144">
        <v>345</v>
      </c>
      <c r="T49" s="145">
        <f t="shared" si="0"/>
        <v>77.625</v>
      </c>
    </row>
    <row r="50" spans="1:20">
      <c r="A50" s="61" t="s">
        <v>49</v>
      </c>
      <c r="B50" s="62"/>
      <c r="C50" s="62" t="s">
        <v>68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1.8</v>
      </c>
      <c r="S50" s="144">
        <v>90</v>
      </c>
      <c r="T50" s="145">
        <f t="shared" si="0"/>
        <v>162</v>
      </c>
    </row>
    <row r="51" spans="1:20">
      <c r="A51" s="61" t="s">
        <v>90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0.054</v>
      </c>
      <c r="S51" s="144">
        <v>200</v>
      </c>
      <c r="T51" s="145">
        <f t="shared" si="0"/>
        <v>10.8</v>
      </c>
    </row>
    <row r="52" spans="1:20">
      <c r="A52" s="61" t="s">
        <v>91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92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93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0.144</v>
      </c>
      <c r="S54" s="144">
        <v>60</v>
      </c>
      <c r="T54" s="145">
        <f t="shared" si="0"/>
        <v>8.64</v>
      </c>
    </row>
    <row r="55" spans="1:20">
      <c r="A55" s="61" t="s">
        <v>94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7" t="s">
        <v>95</v>
      </c>
      <c r="S56" s="148"/>
      <c r="T56" s="149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50" t="s">
        <v>33</v>
      </c>
      <c r="S57" s="151"/>
      <c r="T57" s="151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96</v>
      </c>
      <c r="J58" s="40"/>
      <c r="K58" s="40"/>
      <c r="L58" s="40"/>
      <c r="M58" s="100"/>
      <c r="N58" s="112" t="s">
        <v>97</v>
      </c>
      <c r="O58" s="102"/>
      <c r="P58" s="103"/>
      <c r="Q58" s="132"/>
      <c r="R58" s="152" t="s">
        <v>39</v>
      </c>
      <c r="S58" s="153"/>
      <c r="T58" s="153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50" t="s">
        <v>41</v>
      </c>
      <c r="S59" s="151"/>
      <c r="T59" s="151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98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4"/>
      <c r="T60" s="154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5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6" t="s">
        <v>61</v>
      </c>
      <c r="S62" s="153" t="s">
        <v>59</v>
      </c>
      <c r="T62" s="153" t="s">
        <v>60</v>
      </c>
    </row>
    <row r="63" spans="1:20">
      <c r="A63" s="61" t="s">
        <v>99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100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101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102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103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104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105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106</v>
      </c>
      <c r="B70" s="62"/>
      <c r="C70" s="62" t="s">
        <v>56</v>
      </c>
      <c r="D70" s="60" t="s">
        <v>107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0.014</v>
      </c>
      <c r="R70" s="143">
        <f>Q70*C24</f>
        <v>0.126</v>
      </c>
      <c r="S70" s="144">
        <v>60</v>
      </c>
      <c r="T70" s="145">
        <f t="shared" si="2"/>
        <v>7.56</v>
      </c>
    </row>
    <row r="71" spans="1:20">
      <c r="A71" s="61" t="s">
        <v>108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0.0333</v>
      </c>
      <c r="S71" s="144">
        <v>12</v>
      </c>
      <c r="T71" s="145">
        <f t="shared" si="2"/>
        <v>0.3996</v>
      </c>
    </row>
    <row r="72" spans="1:20">
      <c r="A72" s="61" t="s">
        <v>109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7" t="s">
        <v>110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0.27</v>
      </c>
      <c r="S73" s="144">
        <v>180</v>
      </c>
      <c r="T73" s="145">
        <f t="shared" si="2"/>
        <v>48.6</v>
      </c>
    </row>
    <row r="74" spans="1:20">
      <c r="A74" s="61" t="s">
        <v>111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7" t="s">
        <v>112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7" t="s">
        <v>113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7" t="s">
        <v>114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7" t="s">
        <v>115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7" t="s">
        <v>116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8" t="s">
        <v>117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74">
        <f t="shared" si="3"/>
        <v>0</v>
      </c>
      <c r="R80" s="143">
        <f>SUM(C24*Q80)</f>
        <v>0</v>
      </c>
      <c r="S80" s="144">
        <v>165</v>
      </c>
      <c r="T80" s="145">
        <f t="shared" si="2"/>
        <v>0</v>
      </c>
    </row>
    <row r="81" spans="1:20">
      <c r="A81" s="157" t="s">
        <v>118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7" t="s">
        <v>119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9" t="s">
        <v>120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9" t="s">
        <v>121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60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f>SUM(T26:T84)</f>
        <v>1148.3856</v>
      </c>
    </row>
    <row r="86" spans="1:20">
      <c r="A86" s="160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1"/>
      <c r="R86" s="162"/>
      <c r="S86" s="141"/>
      <c r="T86" s="145">
        <f>SUM(T85/C24)</f>
        <v>127.5984</v>
      </c>
    </row>
    <row r="87" spans="18:18">
      <c r="R87" s="114"/>
    </row>
    <row r="88" spans="1:18">
      <c r="A88" s="85" t="s">
        <v>124</v>
      </c>
      <c r="I88" s="3"/>
      <c r="R88" s="114"/>
    </row>
    <row r="89" spans="1:18">
      <c r="A89" s="85" t="s">
        <v>125</v>
      </c>
      <c r="R89" s="114"/>
    </row>
    <row r="90" spans="1:18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R90" s="114"/>
    </row>
    <row r="91" spans="1:18">
      <c r="A91" s="85" t="s">
        <v>129</v>
      </c>
      <c r="I91" t="s">
        <v>130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2025-07-24T18:24:26Z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693C029B4FBB43A291B826B12898D8A1_13</vt:lpwstr>
  </property>
  <property fmtid="{D5CDD505-2E9C-101B-9397-08002B2CF9AE}" pid="3" name="KSOProductBuildVer">
    <vt:lpwstr>1049-12.2.0.21546</vt:lpwstr>
  </property>
</Properties>
</file>